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<sst xmlns="http://schemas.openxmlformats.org/spreadsheetml/2006/main" count="55" uniqueCount="32">
  <si>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Outer Vessel</t>
  </si>
  <si>
    <t>Inner Vessel</t>
  </si>
  <si>
    <t>Inner Wall</t>
  </si>
  <si>
    <t>Honeycomb</t>
  </si>
  <si>
    <t>0.94g/cm2</t>
  </si>
  <si>
    <t>Outer Wall</t>
  </si>
  <si>
    <t>SUS</t>
  </si>
  <si>
    <t>307.8x108.6x0.7cm3</t>
  </si>
  <si>
    <t>Front Wall</t>
  </si>
  <si>
    <t>107x50.8x2.4cm3</t>
  </si>
  <si>
    <t>Flange</t>
  </si>
  <si>
    <t>see the drawing</t>
  </si>
  <si>
    <t>Qty</t>
  </si>
  <si>
    <t>kg</t>
  </si>
  <si>
    <t>Dimension</t>
  </si>
  <si>
    <t>Material</t>
  </si>
  <si>
    <t>Cover</t>
  </si>
  <si>
    <t>Inner Wall (thick)</t>
  </si>
  <si>
    <t>Inner Wall (thin)</t>
  </si>
  <si>
    <t>126x18.5x2.0cm3</t>
  </si>
  <si>
    <t>127x115x0.05cm3</t>
  </si>
  <si>
    <t>354x127x0.8cm3</t>
  </si>
  <si>
    <t>126x65x2.0cm3</t>
  </si>
  <si>
    <t>Legs</t>
  </si>
  <si>
    <t>Plate</t>
  </si>
  <si>
    <t>PMT</t>
  </si>
  <si>
    <t>500 g/PMT including holder</t>
  </si>
  <si>
    <t>xenon</t>
  </si>
  <si>
    <t>Scintillator</t>
  </si>
  <si>
    <t>Subtotal</t>
  </si>
  <si>
    <t>Subtotal</t>
  </si>
  <si>
    <t>Total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</si>
</sst>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4">
      <selection activeCell="G29" sqref="G29"/>
    </sheetView>
  </sheetViews>
  <sheetFormatPr defaultColWidth="9.00390625" defaultRowHeight="13.5"/>
  <cols>
    <col min="1" max="1" width="13.625" style="0" customWidth="1"/>
    <col min="2" max="2" width="18.00390625" style="0" customWidth="1"/>
    <col min="3" max="3" width="14.25390625" style="0" customWidth="1"/>
    <col min="4" max="4" width="17.875" style="0" customWidth="1"/>
  </cols>
  <sheetData>
    <row r="1" spans="1:7" ht="14.25" thickBot="1">
      <c r="A1" s="2"/>
      <c r="B1" s="2"/>
      <c r="C1" s="2" t="s">
        <v>15</v>
      </c>
      <c r="D1" s="2" t="s">
        <v>14</v>
      </c>
      <c r="E1" s="2" t="s">
        <v>12</v>
      </c>
      <c r="F1" s="2" t="s">
        <v>13</v>
      </c>
      <c r="G1" s="2" t="s">
        <v>13</v>
      </c>
    </row>
    <row r="2" spans="1:7" ht="13.5">
      <c r="A2" t="s">
        <v>1</v>
      </c>
      <c r="B2" t="s">
        <v>2</v>
      </c>
      <c r="C2" t="s">
        <v>3</v>
      </c>
      <c r="D2" t="s">
        <v>4</v>
      </c>
      <c r="E2">
        <v>1</v>
      </c>
      <c r="F2" s="1">
        <v>15</v>
      </c>
      <c r="G2" s="1">
        <f>E2*F2</f>
        <v>15</v>
      </c>
    </row>
    <row r="3" spans="2:7" ht="13.5">
      <c r="B3" t="s">
        <v>5</v>
      </c>
      <c r="C3" t="s">
        <v>6</v>
      </c>
      <c r="D3" t="s">
        <v>7</v>
      </c>
      <c r="E3">
        <v>1</v>
      </c>
      <c r="F3" s="1">
        <v>185</v>
      </c>
      <c r="G3" s="1">
        <f aca="true" t="shared" si="0" ref="G3:G22">E3*F3</f>
        <v>185</v>
      </c>
    </row>
    <row r="4" spans="2:7" ht="13.5">
      <c r="B4" t="s">
        <v>8</v>
      </c>
      <c r="C4" t="s">
        <v>6</v>
      </c>
      <c r="D4" t="s">
        <v>9</v>
      </c>
      <c r="E4">
        <v>2</v>
      </c>
      <c r="F4" s="1">
        <v>103</v>
      </c>
      <c r="G4" s="1">
        <f t="shared" si="0"/>
        <v>206</v>
      </c>
    </row>
    <row r="5" spans="2:7" ht="13.5">
      <c r="B5" t="s">
        <v>10</v>
      </c>
      <c r="C5" t="s">
        <v>6</v>
      </c>
      <c r="D5" t="s">
        <v>11</v>
      </c>
      <c r="E5">
        <v>2</v>
      </c>
      <c r="F5" s="1">
        <v>60</v>
      </c>
      <c r="G5" s="1">
        <f t="shared" si="0"/>
        <v>120</v>
      </c>
    </row>
    <row r="6" spans="2:7" ht="13.5">
      <c r="B6" t="s">
        <v>16</v>
      </c>
      <c r="C6" t="s">
        <v>6</v>
      </c>
      <c r="D6" t="s">
        <v>11</v>
      </c>
      <c r="E6">
        <v>2</v>
      </c>
      <c r="F6" s="1">
        <v>265</v>
      </c>
      <c r="G6" s="1">
        <f t="shared" si="0"/>
        <v>530</v>
      </c>
    </row>
    <row r="7" spans="6:7" ht="13.5">
      <c r="F7" s="1"/>
      <c r="G7" s="1"/>
    </row>
    <row r="8" spans="1:7" ht="13.5">
      <c r="A8" t="s">
        <v>0</v>
      </c>
      <c r="B8" t="s">
        <v>17</v>
      </c>
      <c r="C8" t="s">
        <v>6</v>
      </c>
      <c r="D8" t="s">
        <v>19</v>
      </c>
      <c r="E8">
        <v>2</v>
      </c>
      <c r="F8" s="1">
        <v>36.85</v>
      </c>
      <c r="G8" s="1">
        <f t="shared" si="0"/>
        <v>73.7</v>
      </c>
    </row>
    <row r="9" spans="2:7" ht="13.5">
      <c r="B9" t="s">
        <v>18</v>
      </c>
      <c r="C9" t="s">
        <v>6</v>
      </c>
      <c r="D9" t="s">
        <v>20</v>
      </c>
      <c r="E9">
        <v>1</v>
      </c>
      <c r="F9" s="1">
        <v>5.8</v>
      </c>
      <c r="G9" s="1">
        <f t="shared" si="0"/>
        <v>5.8</v>
      </c>
    </row>
    <row r="10" spans="2:7" ht="13.5">
      <c r="B10" t="s">
        <v>5</v>
      </c>
      <c r="C10" t="s">
        <v>6</v>
      </c>
      <c r="D10" t="s">
        <v>21</v>
      </c>
      <c r="E10">
        <v>1</v>
      </c>
      <c r="F10" s="1">
        <v>285</v>
      </c>
      <c r="G10" s="1">
        <f t="shared" si="0"/>
        <v>285</v>
      </c>
    </row>
    <row r="11" spans="2:7" ht="13.5">
      <c r="B11" t="s">
        <v>8</v>
      </c>
      <c r="C11" t="s">
        <v>6</v>
      </c>
      <c r="D11" t="s">
        <v>22</v>
      </c>
      <c r="E11">
        <v>2</v>
      </c>
      <c r="F11" s="1">
        <v>129.5</v>
      </c>
      <c r="G11" s="1">
        <f t="shared" si="0"/>
        <v>259</v>
      </c>
    </row>
    <row r="12" spans="2:7" ht="13.5">
      <c r="B12" t="s">
        <v>10</v>
      </c>
      <c r="C12" t="s">
        <v>6</v>
      </c>
      <c r="D12" t="s">
        <v>11</v>
      </c>
      <c r="E12">
        <v>2</v>
      </c>
      <c r="F12" s="1">
        <v>111</v>
      </c>
      <c r="G12" s="1">
        <f t="shared" si="0"/>
        <v>222</v>
      </c>
    </row>
    <row r="13" spans="2:7" ht="13.5">
      <c r="B13" t="s">
        <v>16</v>
      </c>
      <c r="C13" t="s">
        <v>6</v>
      </c>
      <c r="D13" t="s">
        <v>11</v>
      </c>
      <c r="E13">
        <v>2</v>
      </c>
      <c r="F13" s="1">
        <v>260</v>
      </c>
      <c r="G13" s="1">
        <f t="shared" si="0"/>
        <v>520</v>
      </c>
    </row>
    <row r="14" spans="6:7" ht="13.5">
      <c r="F14" s="1"/>
      <c r="G14" s="1"/>
    </row>
    <row r="15" spans="1:7" ht="13.5">
      <c r="A15" t="s">
        <v>23</v>
      </c>
      <c r="B15" t="s">
        <v>24</v>
      </c>
      <c r="C15" t="s">
        <v>6</v>
      </c>
      <c r="D15" t="s">
        <v>11</v>
      </c>
      <c r="E15">
        <v>1</v>
      </c>
      <c r="F15" s="1">
        <v>327.7</v>
      </c>
      <c r="G15" s="1">
        <f t="shared" si="0"/>
        <v>327.7</v>
      </c>
    </row>
    <row r="16" spans="1:7" ht="14.25" thickBot="1">
      <c r="A16" s="2"/>
      <c r="B16" s="2" t="s">
        <v>23</v>
      </c>
      <c r="C16" s="2" t="s">
        <v>6</v>
      </c>
      <c r="D16" s="2" t="s">
        <v>11</v>
      </c>
      <c r="E16" s="2">
        <v>3</v>
      </c>
      <c r="F16" s="3">
        <v>24.5</v>
      </c>
      <c r="G16" s="3">
        <f t="shared" si="0"/>
        <v>73.5</v>
      </c>
    </row>
    <row r="17" spans="1:7" ht="13.5">
      <c r="A17" t="s">
        <v>29</v>
      </c>
      <c r="F17" s="1"/>
      <c r="G17" s="1">
        <f>SUM(G2:G16)</f>
        <v>2822.7</v>
      </c>
    </row>
    <row r="19" spans="1:7" ht="14.25" thickBot="1">
      <c r="A19" s="2" t="s">
        <v>25</v>
      </c>
      <c r="B19" s="2" t="s">
        <v>26</v>
      </c>
      <c r="C19" s="2"/>
      <c r="D19" s="2"/>
      <c r="E19" s="2">
        <v>800</v>
      </c>
      <c r="F19" s="3">
        <v>0.5</v>
      </c>
      <c r="G19" s="3">
        <f t="shared" si="0"/>
        <v>400</v>
      </c>
    </row>
    <row r="20" spans="1:7" ht="13.5">
      <c r="A20" s="5" t="s">
        <v>30</v>
      </c>
      <c r="F20" s="1"/>
      <c r="G20" s="1">
        <f>SUM(G19)</f>
        <v>400</v>
      </c>
    </row>
    <row r="21" spans="6:7" ht="13.5">
      <c r="F21" s="1"/>
      <c r="G21" s="1"/>
    </row>
    <row r="22" spans="1:7" ht="14.25" thickBot="1">
      <c r="A22" s="2" t="s">
        <v>28</v>
      </c>
      <c r="B22" s="2"/>
      <c r="C22" s="2" t="s">
        <v>27</v>
      </c>
      <c r="D22" s="2"/>
      <c r="E22" s="2">
        <v>800</v>
      </c>
      <c r="F22" s="3">
        <v>2.98</v>
      </c>
      <c r="G22" s="3">
        <f t="shared" si="0"/>
        <v>2384</v>
      </c>
    </row>
    <row r="23" spans="1:7" ht="13.5">
      <c r="A23" t="s">
        <v>30</v>
      </c>
      <c r="F23" s="1"/>
      <c r="G23" s="1">
        <f>SUM(G22)</f>
        <v>2384</v>
      </c>
    </row>
    <row r="24" spans="6:7" ht="13.5">
      <c r="F24" s="1"/>
      <c r="G24" s="1"/>
    </row>
    <row r="25" spans="6:7" ht="13.5">
      <c r="F25" s="1"/>
      <c r="G25" s="1"/>
    </row>
    <row r="26" spans="6:7" ht="13.5">
      <c r="F26" s="1"/>
      <c r="G26" s="1"/>
    </row>
    <row r="27" spans="1:7" ht="14.25" thickBot="1">
      <c r="A27" s="4"/>
      <c r="B27" s="4"/>
      <c r="C27" s="4"/>
      <c r="D27" s="4"/>
      <c r="E27" s="4"/>
      <c r="F27" s="4"/>
      <c r="G27" s="4"/>
    </row>
    <row r="28" spans="1:7" ht="14.25" thickTop="1">
      <c r="A28" t="s">
        <v>31</v>
      </c>
      <c r="G28" s="6">
        <f>G17+G20+G23</f>
        <v>5606.7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ICEPP, Univ.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Mihara</dc:creator>
  <cp:keywords/>
  <dc:description/>
  <cp:lastModifiedBy>Mihara</cp:lastModifiedBy>
  <dcterms:created xsi:type="dcterms:W3CDTF">2003-03-22T17:52:14Z</dcterms:created>
  <dcterms:modified xsi:type="dcterms:W3CDTF">2003-03-23T10:19:34Z</dcterms:modified>
  <cp:category/>
  <cp:version/>
  <cp:contentType/>
  <cp:contentStatus/>
</cp:coreProperties>
</file>