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550" activeTab="0"/>
  </bookViews>
  <sheets>
    <sheet name="G10-support" sheetId="1" r:id="rId1"/>
    <sheet name="brace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<sst xmlns="http://schemas.openxmlformats.org/spreadsheetml/2006/main" count="85" uniqueCount="43">
  <si>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W1</t>
  </si>
  <si>
    <t>W2</t>
  </si>
  <si>
    <t>W</t>
  </si>
  <si>
    <t>n</t>
  </si>
  <si>
    <t>w</t>
  </si>
  <si>
    <t>d1</t>
  </si>
  <si>
    <t>d2</t>
  </si>
  <si>
    <t>A</t>
  </si>
  <si>
    <t>Wr</t>
  </si>
  <si>
    <t>Wr-w</t>
  </si>
  <si>
    <t>s</t>
  </si>
  <si>
    <t>W3</t>
  </si>
  <si>
    <t>Inner Vessel weight</t>
  </si>
  <si>
    <t>Liquid xenon weight</t>
  </si>
  <si>
    <t>PMT weight</t>
  </si>
  <si>
    <t>total weight</t>
  </si>
  <si>
    <t>number of support</t>
  </si>
  <si>
    <t>weight/support</t>
  </si>
  <si>
    <t>outer diameter of the support</t>
  </si>
  <si>
    <t>inner diameter of the support</t>
  </si>
  <si>
    <t>allowed strenght of G10</t>
  </si>
  <si>
    <t>cross section</t>
  </si>
  <si>
    <t>allowed weight</t>
  </si>
  <si>
    <t xml:space="preserve">never negative </t>
  </si>
  <si>
    <t>Unit</t>
  </si>
  <si>
    <t>kg</t>
  </si>
  <si>
    <t>mm</t>
  </si>
  <si>
    <t>kg/mm2</t>
  </si>
  <si>
    <t>mm2</t>
  </si>
  <si>
    <t>Formula</t>
  </si>
  <si>
    <t>Value</t>
  </si>
  <si>
    <t>W1+W2+W3</t>
  </si>
  <si>
    <t>W/n</t>
  </si>
  <si>
    <t>pi/4(d1^2-d2^2)</t>
  </si>
  <si>
    <t>s*A</t>
  </si>
  <si>
    <t>Wr-W</t>
  </si>
  <si>
    <t>Strength Calculation for the G10 support</t>
  </si>
  <si>
    <t>Strength Calculation for the brace</t>
  </si>
  <si>
    <t>Unit</t>
  </si>
  <si>
    <t>Formula</t>
  </si>
  <si>
    <t>W1</t>
  </si>
  <si>
    <t>weight/brace</t>
  </si>
  <si>
    <t>allowed strenght of SUS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</si>
</sst>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4" sqref="E14"/>
    </sheetView>
  </sheetViews>
  <sheetFormatPr defaultColWidth="9.00390625" defaultRowHeight="13.5"/>
  <cols>
    <col min="2" max="2" width="29.875" style="0" customWidth="1"/>
    <col min="4" max="4" width="15.00390625" style="0" customWidth="1"/>
  </cols>
  <sheetData>
    <row r="1" spans="1:5" ht="13.5">
      <c r="A1" s="5" t="s">
        <v>36</v>
      </c>
      <c r="B1" s="1"/>
      <c r="C1" s="3" t="s">
        <v>24</v>
      </c>
      <c r="D1" s="3" t="s">
        <v>29</v>
      </c>
      <c r="E1" s="1" t="s">
        <v>30</v>
      </c>
    </row>
    <row r="2" spans="1:5" ht="13.5">
      <c r="A2" s="2" t="s">
        <v>0</v>
      </c>
      <c r="B2" s="2" t="s">
        <v>12</v>
      </c>
      <c r="C2" s="4" t="s">
        <v>25</v>
      </c>
      <c r="D2" s="4"/>
      <c r="E2" s="2">
        <v>1200</v>
      </c>
    </row>
    <row r="3" spans="1:5" ht="13.5">
      <c r="A3" s="2" t="s">
        <v>1</v>
      </c>
      <c r="B3" s="2" t="s">
        <v>13</v>
      </c>
      <c r="C3" s="4" t="s">
        <v>25</v>
      </c>
      <c r="D3" s="4"/>
      <c r="E3" s="2">
        <v>2400</v>
      </c>
    </row>
    <row r="4" spans="1:5" ht="13.5">
      <c r="A4" s="2" t="s">
        <v>11</v>
      </c>
      <c r="B4" s="2" t="s">
        <v>14</v>
      </c>
      <c r="C4" s="4" t="s">
        <v>25</v>
      </c>
      <c r="D4" s="4"/>
      <c r="E4" s="2">
        <v>400</v>
      </c>
    </row>
    <row r="5" spans="1:5" ht="13.5">
      <c r="A5" s="2" t="s">
        <v>2</v>
      </c>
      <c r="B5" s="2" t="s">
        <v>15</v>
      </c>
      <c r="C5" s="4" t="s">
        <v>25</v>
      </c>
      <c r="D5" s="4" t="s">
        <v>31</v>
      </c>
      <c r="E5" s="2">
        <v>4000</v>
      </c>
    </row>
    <row r="6" spans="1:5" ht="13.5">
      <c r="A6" s="2" t="s">
        <v>3</v>
      </c>
      <c r="B6" s="2" t="s">
        <v>16</v>
      </c>
      <c r="C6" s="4"/>
      <c r="D6" s="4"/>
      <c r="E6" s="2">
        <v>2</v>
      </c>
    </row>
    <row r="7" spans="1:5" ht="13.5">
      <c r="A7" s="6" t="s">
        <v>4</v>
      </c>
      <c r="B7" s="6" t="s">
        <v>17</v>
      </c>
      <c r="C7" s="7" t="s">
        <v>25</v>
      </c>
      <c r="D7" s="7" t="s">
        <v>32</v>
      </c>
      <c r="E7" s="6">
        <v>2000</v>
      </c>
    </row>
    <row r="8" spans="1:5" ht="13.5">
      <c r="A8" s="2" t="s">
        <v>5</v>
      </c>
      <c r="B8" s="2" t="s">
        <v>18</v>
      </c>
      <c r="C8" s="4" t="s">
        <v>26</v>
      </c>
      <c r="D8" s="4"/>
      <c r="E8" s="2">
        <v>115</v>
      </c>
    </row>
    <row r="9" spans="1:5" ht="13.5">
      <c r="A9" s="2" t="s">
        <v>6</v>
      </c>
      <c r="B9" s="2" t="s">
        <v>19</v>
      </c>
      <c r="C9" s="4" t="s">
        <v>26</v>
      </c>
      <c r="D9" s="4"/>
      <c r="E9" s="2">
        <v>95</v>
      </c>
    </row>
    <row r="10" spans="1:5" ht="13.5">
      <c r="A10" s="2" t="s">
        <v>10</v>
      </c>
      <c r="B10" s="2" t="s">
        <v>20</v>
      </c>
      <c r="C10" s="4" t="s">
        <v>27</v>
      </c>
      <c r="D10" s="4"/>
      <c r="E10" s="2">
        <v>10</v>
      </c>
    </row>
    <row r="11" spans="1:5" ht="13.5">
      <c r="A11" s="2" t="s">
        <v>7</v>
      </c>
      <c r="B11" s="2" t="s">
        <v>21</v>
      </c>
      <c r="C11" s="4" t="s">
        <v>28</v>
      </c>
      <c r="D11" s="4" t="s">
        <v>33</v>
      </c>
      <c r="E11" s="2">
        <f>3.141592653/4*(E8^2-E9^2)</f>
        <v>3298.67228565</v>
      </c>
    </row>
    <row r="12" spans="1:5" ht="13.5">
      <c r="A12" s="6" t="s">
        <v>8</v>
      </c>
      <c r="B12" s="6" t="s">
        <v>22</v>
      </c>
      <c r="C12" s="7"/>
      <c r="D12" s="7" t="s">
        <v>34</v>
      </c>
      <c r="E12" s="6">
        <f>E10*E11</f>
        <v>32986.7228565</v>
      </c>
    </row>
    <row r="13" spans="1:5" ht="13.5">
      <c r="A13" s="8" t="s">
        <v>9</v>
      </c>
      <c r="B13" s="8" t="s">
        <v>23</v>
      </c>
      <c r="C13" s="9" t="s">
        <v>25</v>
      </c>
      <c r="D13" s="9" t="s">
        <v>35</v>
      </c>
      <c r="E13" s="8">
        <f>E12-E7</f>
        <v>30986.722856499997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00390625" defaultRowHeight="13.5"/>
  <cols>
    <col min="2" max="2" width="29.875" style="0" customWidth="1"/>
    <col min="4" max="4" width="15.00390625" style="0" customWidth="1"/>
  </cols>
  <sheetData>
    <row r="1" spans="1:5" ht="13.5">
      <c r="A1" s="5" t="s">
        <v>37</v>
      </c>
      <c r="B1" s="1"/>
      <c r="C1" s="3" t="s">
        <v>38</v>
      </c>
      <c r="D1" s="3" t="s">
        <v>39</v>
      </c>
      <c r="E1" s="3" t="s">
        <v>30</v>
      </c>
    </row>
    <row r="2" spans="1:5" ht="13.5">
      <c r="A2" s="2" t="s">
        <v>40</v>
      </c>
      <c r="B2" s="2" t="s">
        <v>12</v>
      </c>
      <c r="C2" s="4" t="s">
        <v>25</v>
      </c>
      <c r="D2" s="4"/>
      <c r="E2" s="4">
        <v>1200</v>
      </c>
    </row>
    <row r="3" spans="1:5" ht="13.5">
      <c r="A3" s="2" t="s">
        <v>1</v>
      </c>
      <c r="B3" s="2" t="s">
        <v>13</v>
      </c>
      <c r="C3" s="4" t="s">
        <v>25</v>
      </c>
      <c r="D3" s="4"/>
      <c r="E3" s="4">
        <v>2400</v>
      </c>
    </row>
    <row r="4" spans="1:5" ht="13.5">
      <c r="A4" s="2" t="s">
        <v>11</v>
      </c>
      <c r="B4" s="2" t="s">
        <v>14</v>
      </c>
      <c r="C4" s="4" t="s">
        <v>25</v>
      </c>
      <c r="D4" s="4"/>
      <c r="E4" s="4">
        <v>400</v>
      </c>
    </row>
    <row r="5" spans="1:5" ht="13.5">
      <c r="A5" s="2" t="s">
        <v>2</v>
      </c>
      <c r="B5" s="2" t="s">
        <v>15</v>
      </c>
      <c r="C5" s="4" t="s">
        <v>25</v>
      </c>
      <c r="D5" s="4" t="s">
        <v>31</v>
      </c>
      <c r="E5" s="4">
        <v>4000</v>
      </c>
    </row>
    <row r="6" spans="1:5" ht="13.5">
      <c r="A6" s="2" t="s">
        <v>3</v>
      </c>
      <c r="B6" s="2"/>
      <c r="C6" s="4"/>
      <c r="D6" s="4"/>
      <c r="E6" s="10">
        <v>6</v>
      </c>
    </row>
    <row r="7" spans="1:5" ht="13.5">
      <c r="A7" s="6" t="s">
        <v>2</v>
      </c>
      <c r="B7" s="6" t="s">
        <v>41</v>
      </c>
      <c r="C7" s="7" t="s">
        <v>25</v>
      </c>
      <c r="D7" s="7" t="s">
        <v>32</v>
      </c>
      <c r="E7" s="7">
        <f>E5/E6</f>
        <v>666.6666666666666</v>
      </c>
    </row>
    <row r="8" spans="1:5" ht="13.5">
      <c r="A8" s="2" t="s">
        <v>5</v>
      </c>
      <c r="B8" s="2" t="s">
        <v>18</v>
      </c>
      <c r="C8" s="4" t="s">
        <v>26</v>
      </c>
      <c r="D8" s="4"/>
      <c r="E8" s="4">
        <v>12</v>
      </c>
    </row>
    <row r="9" spans="1:5" ht="13.5">
      <c r="A9" s="2" t="s">
        <v>6</v>
      </c>
      <c r="B9" s="2" t="s">
        <v>19</v>
      </c>
      <c r="C9" s="4" t="s">
        <v>26</v>
      </c>
      <c r="D9" s="4"/>
      <c r="E9" s="4">
        <v>0</v>
      </c>
    </row>
    <row r="10" spans="1:5" ht="13.5">
      <c r="A10" s="2" t="s">
        <v>10</v>
      </c>
      <c r="B10" s="2" t="s">
        <v>42</v>
      </c>
      <c r="C10" s="4" t="s">
        <v>27</v>
      </c>
      <c r="D10" s="4"/>
      <c r="E10" s="4">
        <v>11.3</v>
      </c>
    </row>
    <row r="11" spans="1:5" ht="13.5">
      <c r="A11" s="2" t="s">
        <v>7</v>
      </c>
      <c r="B11" s="2" t="s">
        <v>21</v>
      </c>
      <c r="C11" s="4" t="s">
        <v>28</v>
      </c>
      <c r="D11" s="4" t="s">
        <v>33</v>
      </c>
      <c r="E11" s="4">
        <f>3.141592653/4*(E8^2-E9^2)</f>
        <v>113.097335508</v>
      </c>
    </row>
    <row r="12" spans="1:5" ht="13.5">
      <c r="A12" s="6" t="s">
        <v>8</v>
      </c>
      <c r="B12" s="6" t="s">
        <v>22</v>
      </c>
      <c r="C12" s="7"/>
      <c r="D12" s="7" t="s">
        <v>34</v>
      </c>
      <c r="E12" s="7">
        <f>E10*E11</f>
        <v>1277.9998912404</v>
      </c>
    </row>
    <row r="13" spans="1:5" ht="13.5">
      <c r="A13" s="8" t="s">
        <v>35</v>
      </c>
      <c r="B13" s="8" t="s">
        <v>23</v>
      </c>
      <c r="C13" s="9" t="s">
        <v>25</v>
      </c>
      <c r="D13" s="9" t="s">
        <v>35</v>
      </c>
      <c r="E13" s="9">
        <f>E12-E7</f>
        <v>611.3332245737334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ICEPP,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Mihara</cp:lastModifiedBy>
  <dcterms:created xsi:type="dcterms:W3CDTF">2003-03-27T14:27:44Z</dcterms:created>
  <dcterms:modified xsi:type="dcterms:W3CDTF">2003-03-27T15:30:19Z</dcterms:modified>
  <cp:category/>
  <cp:version/>
  <cp:contentType/>
  <cp:contentStatus/>
</cp:coreProperties>
</file>